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조현진\2022\05. 영화제\02. 제작지원공모\"/>
    </mc:Choice>
  </mc:AlternateContent>
  <bookViews>
    <workbookView xWindow="0" yWindow="0" windowWidth="38400" windowHeight="17355"/>
  </bookViews>
  <sheets>
    <sheet name="작성방법" sheetId="1" r:id="rId1"/>
    <sheet name="예산서" sheetId="2" r:id="rId2"/>
  </sheets>
  <calcPr calcId="162913"/>
</workbook>
</file>

<file path=xl/calcChain.xml><?xml version="1.0" encoding="utf-8"?>
<calcChain xmlns="http://schemas.openxmlformats.org/spreadsheetml/2006/main">
  <c r="D4" i="2" l="1"/>
  <c r="F53" i="2"/>
  <c r="F51" i="2"/>
  <c r="F43" i="2"/>
  <c r="F14" i="2"/>
</calcChain>
</file>

<file path=xl/sharedStrings.xml><?xml version="1.0" encoding="utf-8"?>
<sst xmlns="http://schemas.openxmlformats.org/spreadsheetml/2006/main" count="167" uniqueCount="113">
  <si>
    <t>사후환급 또는 공제 받는 금액(관세 등), 유흥업소 및 주류, 담배구입 등(식비 : 일반음식점 사용 가능)
통신비(휴대폰 요금, 사무실 전화요금, 인터넷 요금 등)
기타 제작과 직접적으로 관련이 없는 지출 등</t>
  </si>
  <si>
    <t>* 항목은 필요에 따라 삭제, 추가 하여 합계 수식 적용하여 정리</t>
  </si>
  <si>
    <t>(Post-production)</t>
  </si>
  <si>
    <t>&lt;표2. 제작비 중 지원불가 항목&gt;</t>
  </si>
  <si>
    <t>(Pre-production)</t>
  </si>
  <si>
    <t>&lt;표1. 제작비 중 지원가능 항목&gt;</t>
  </si>
  <si>
    <t>- 작품에 해당되지 않는 항목은 기입할 필요 없음</t>
  </si>
  <si>
    <t xml:space="preserve">- 제시된 양식에 빠지거나 예시된 표보다 더 세분화할 필요가 있는 항목은 해당부문에 별도 추가하여 표시 </t>
  </si>
  <si>
    <t>- 제시된 양식에 맞추어 작성하되, 세분화하기 어려운 부분은 상위 항목들 안에서 통합하여 표시</t>
  </si>
  <si>
    <t xml:space="preserve">신청자(연출자) 본인인건비 및 영화 제작 주요 참여 학생의 인건비 사용 불가           </t>
  </si>
  <si>
    <t>연번</t>
  </si>
  <si>
    <t>예산서 작성방법안내</t>
  </si>
  <si>
    <t>2. 「예산서」에서 총 예산은 P&amp;A를 제외한 순제작비를 뜻함</t>
  </si>
  <si>
    <t>제작(Production)</t>
  </si>
  <si>
    <t>(Production)</t>
  </si>
  <si>
    <t>*다음페이지 예산서 양식에 확정예산서 기재</t>
  </si>
  <si>
    <t>사전제작(Pre-Production)</t>
  </si>
  <si>
    <t>후반제작(Post-Production)</t>
  </si>
  <si>
    <t>경상비 및 자산취득</t>
  </si>
  <si>
    <t>지원가능 항목</t>
  </si>
  <si>
    <t>사전제작</t>
  </si>
  <si>
    <t>후반제작</t>
  </si>
  <si>
    <t>제작단계</t>
  </si>
  <si>
    <t>기타사항</t>
  </si>
  <si>
    <t>지원불가 항목</t>
  </si>
  <si>
    <t>산출내역</t>
  </si>
  <si>
    <t>숙박비</t>
  </si>
  <si>
    <t>비고</t>
  </si>
  <si>
    <t>구분</t>
  </si>
  <si>
    <t>인건비</t>
  </si>
  <si>
    <t>경상비(사무실 임대료, 관리비, 전화요금, 공공요금, 사무용품, 정기적으로 납부되는 개인 또는 사업장 경비), 기자재(카메라, 가구, 의류 등) 구입, 각종 수리비용 등은 집행 불가</t>
    <phoneticPr fontId="2" type="noConversion"/>
  </si>
  <si>
    <t>회계검증수수료</t>
    <phoneticPr fontId="2" type="noConversion"/>
  </si>
  <si>
    <t>250,000원×1식=250,000원</t>
    <phoneticPr fontId="2" type="noConversion"/>
  </si>
  <si>
    <t>편집, 녹음, CG 비용 등</t>
    <phoneticPr fontId="2" type="noConversion"/>
  </si>
  <si>
    <t>A</t>
    <phoneticPr fontId="2" type="noConversion"/>
  </si>
  <si>
    <t>연출팀</t>
    <phoneticPr fontId="2" type="noConversion"/>
  </si>
  <si>
    <t>제작팀</t>
    <phoneticPr fontId="2" type="noConversion"/>
  </si>
  <si>
    <t>촬영팀</t>
    <phoneticPr fontId="2" type="noConversion"/>
  </si>
  <si>
    <t>조명팀</t>
    <phoneticPr fontId="2" type="noConversion"/>
  </si>
  <si>
    <t>연기자</t>
    <phoneticPr fontId="2" type="noConversion"/>
  </si>
  <si>
    <t>미술팀</t>
    <phoneticPr fontId="2" type="noConversion"/>
  </si>
  <si>
    <t>의상/분장 등</t>
    <phoneticPr fontId="2" type="noConversion"/>
  </si>
  <si>
    <t>이동차(그립)</t>
    <phoneticPr fontId="2" type="noConversion"/>
  </si>
  <si>
    <t>크레인/지미짚 등</t>
    <phoneticPr fontId="2" type="noConversion"/>
  </si>
  <si>
    <t>촬영장비패키지</t>
    <phoneticPr fontId="2" type="noConversion"/>
  </si>
  <si>
    <t>조명장비패키지</t>
    <phoneticPr fontId="2" type="noConversion"/>
  </si>
  <si>
    <t>발전차</t>
    <phoneticPr fontId="2" type="noConversion"/>
  </si>
  <si>
    <t>탑차/슈팅카 등</t>
    <phoneticPr fontId="2" type="noConversion"/>
  </si>
  <si>
    <t>탑차</t>
    <phoneticPr fontId="2" type="noConversion"/>
  </si>
  <si>
    <t>세트제작</t>
    <phoneticPr fontId="2" type="noConversion"/>
  </si>
  <si>
    <t>장소대여</t>
    <phoneticPr fontId="2" type="noConversion"/>
  </si>
  <si>
    <t>미술재료/소품비</t>
    <phoneticPr fontId="2" type="noConversion"/>
  </si>
  <si>
    <t>소품진행차량</t>
    <phoneticPr fontId="2" type="noConversion"/>
  </si>
  <si>
    <t>의상대여/진행</t>
    <phoneticPr fontId="2" type="noConversion"/>
  </si>
  <si>
    <t>분장/헤어진행</t>
    <phoneticPr fontId="2" type="noConversion"/>
  </si>
  <si>
    <t>녹음장비패키지</t>
    <phoneticPr fontId="2" type="noConversion"/>
  </si>
  <si>
    <t>식대</t>
    <phoneticPr fontId="2" type="noConversion"/>
  </si>
  <si>
    <t>CG</t>
    <phoneticPr fontId="2" type="noConversion"/>
  </si>
  <si>
    <t xml:space="preserve">인건비, 외장하드구입, 기자재 대여 및 사용료, 미술 세트 및 도구 비용, 소품, 의상, 분장, 스틸, 로케이션 촬영에 따른 차량관련 비용(임대, 주유, 주차비용), 숙박비 등 </t>
    <phoneticPr fontId="2" type="noConversion"/>
  </si>
  <si>
    <t>헌팅 진행비, 테스트 촬영 등</t>
    <phoneticPr fontId="2" type="noConversion"/>
  </si>
  <si>
    <t>교통비</t>
    <phoneticPr fontId="2" type="noConversion"/>
  </si>
  <si>
    <t>D</t>
    <phoneticPr fontId="2" type="noConversion"/>
  </si>
  <si>
    <t>기타소모품 등</t>
    <phoneticPr fontId="2" type="noConversion"/>
  </si>
  <si>
    <t>항목</t>
    <phoneticPr fontId="2" type="noConversion"/>
  </si>
  <si>
    <t>세부내용</t>
    <phoneticPr fontId="2" type="noConversion"/>
  </si>
  <si>
    <t>헌팅비</t>
    <phoneticPr fontId="2" type="noConversion"/>
  </si>
  <si>
    <t>테스트 촬영</t>
    <phoneticPr fontId="2" type="noConversion"/>
  </si>
  <si>
    <t>사전제작 총액</t>
    <phoneticPr fontId="2" type="noConversion"/>
  </si>
  <si>
    <t>숙박비</t>
    <phoneticPr fontId="2" type="noConversion"/>
  </si>
  <si>
    <t>촬영장비 임차료</t>
    <phoneticPr fontId="2" type="noConversion"/>
  </si>
  <si>
    <t>구분</t>
    <phoneticPr fontId="2" type="noConversion"/>
  </si>
  <si>
    <t>B</t>
    <phoneticPr fontId="2" type="noConversion"/>
  </si>
  <si>
    <t>구분</t>
    <phoneticPr fontId="2" type="noConversion"/>
  </si>
  <si>
    <t>C</t>
    <phoneticPr fontId="2" type="noConversion"/>
  </si>
  <si>
    <t>C</t>
    <phoneticPr fontId="2" type="noConversion"/>
  </si>
  <si>
    <t>인건비</t>
    <phoneticPr fontId="2" type="noConversion"/>
  </si>
  <si>
    <t>촬영장비</t>
    <phoneticPr fontId="2" type="noConversion"/>
  </si>
  <si>
    <t>미술</t>
    <phoneticPr fontId="2" type="noConversion"/>
  </si>
  <si>
    <t>E</t>
    <phoneticPr fontId="2" type="noConversion"/>
  </si>
  <si>
    <t>E</t>
    <phoneticPr fontId="2" type="noConversion"/>
  </si>
  <si>
    <t>F</t>
    <phoneticPr fontId="2" type="noConversion"/>
  </si>
  <si>
    <t>진행비</t>
    <phoneticPr fontId="2" type="noConversion"/>
  </si>
  <si>
    <t>G</t>
    <phoneticPr fontId="2" type="noConversion"/>
  </si>
  <si>
    <t>H</t>
    <phoneticPr fontId="2" type="noConversion"/>
  </si>
  <si>
    <t>H</t>
    <phoneticPr fontId="2" type="noConversion"/>
  </si>
  <si>
    <t>제작 총액</t>
    <phoneticPr fontId="2" type="noConversion"/>
  </si>
  <si>
    <t>연번</t>
    <phoneticPr fontId="2" type="noConversion"/>
  </si>
  <si>
    <t>항목</t>
    <phoneticPr fontId="2" type="noConversion"/>
  </si>
  <si>
    <t>세부내용</t>
    <phoneticPr fontId="2" type="noConversion"/>
  </si>
  <si>
    <t>편집</t>
    <phoneticPr fontId="2" type="noConversion"/>
  </si>
  <si>
    <t>편집</t>
    <phoneticPr fontId="2" type="noConversion"/>
  </si>
  <si>
    <t>사후 편집비용</t>
    <phoneticPr fontId="2" type="noConversion"/>
  </si>
  <si>
    <t>음악</t>
    <phoneticPr fontId="2" type="noConversion"/>
  </si>
  <si>
    <t>G</t>
    <phoneticPr fontId="2" type="noConversion"/>
  </si>
  <si>
    <t>G</t>
    <phoneticPr fontId="2" type="noConversion"/>
  </si>
  <si>
    <t>H</t>
    <phoneticPr fontId="2" type="noConversion"/>
  </si>
  <si>
    <t>수수료</t>
    <phoneticPr fontId="2" type="noConversion"/>
  </si>
  <si>
    <t>후반제작 총액</t>
    <phoneticPr fontId="2" type="noConversion"/>
  </si>
  <si>
    <t>작품명</t>
    <phoneticPr fontId="2" type="noConversion"/>
  </si>
  <si>
    <t>지원신청액</t>
    <phoneticPr fontId="2" type="noConversion"/>
  </si>
  <si>
    <t>제2회 울산국제영화제 영화 제작지원 사업 예산서</t>
    <phoneticPr fontId="2" type="noConversion"/>
  </si>
  <si>
    <t>53,500*2식*2명=214,000</t>
    <phoneticPr fontId="2" type="noConversion"/>
  </si>
  <si>
    <t>식비</t>
    <phoneticPr fontId="2" type="noConversion"/>
  </si>
  <si>
    <t>8,000*5명=40,000</t>
    <phoneticPr fontId="2" type="noConversion"/>
  </si>
  <si>
    <t>지원신청 총액</t>
    <phoneticPr fontId="2" type="noConversion"/>
  </si>
  <si>
    <t>제작비(원)</t>
    <phoneticPr fontId="2" type="noConversion"/>
  </si>
  <si>
    <t>이동 및 운송</t>
    <phoneticPr fontId="2" type="noConversion"/>
  </si>
  <si>
    <r>
      <t xml:space="preserve">1. </t>
    </r>
    <r>
      <rPr>
        <u/>
        <sz val="11"/>
        <color rgb="FF0000FF"/>
        <rFont val="맑은 고딕"/>
        <family val="3"/>
        <charset val="129"/>
        <scheme val="minor"/>
      </rPr>
      <t>아래의 양식을 기준삼아 작성하되, 보충하거나 생략할 세부내역 등은 신청자의 자율적 판단에 따라 기입하도록 함</t>
    </r>
  </si>
  <si>
    <r>
      <t xml:space="preserve">5. 지원작으로 결정될 경우, </t>
    </r>
    <r>
      <rPr>
        <b/>
        <u/>
        <sz val="11"/>
        <color rgb="FF000000"/>
        <rFont val="맑은 고딕"/>
        <family val="3"/>
        <charset val="129"/>
        <scheme val="minor"/>
      </rPr>
      <t>지원금의 50%이하로</t>
    </r>
    <r>
      <rPr>
        <sz val="11"/>
        <color rgb="FF000000"/>
        <rFont val="맑은 고딕"/>
        <family val="3"/>
        <charset val="129"/>
        <scheme val="minor"/>
      </rPr>
      <t xml:space="preserve"> 스탭 인건비로 집행해야 함</t>
    </r>
    <phoneticPr fontId="2" type="noConversion"/>
  </si>
  <si>
    <t>제작</t>
    <phoneticPr fontId="2" type="noConversion"/>
  </si>
  <si>
    <t>3.  「예산서」 양식 기재 시 유의사항</t>
    <phoneticPr fontId="2" type="noConversion"/>
  </si>
  <si>
    <t>4. 지원요청액은 울산광역시 정산에 인정하는 항목을 중심으로 지원받기를 희망하는 항목에 한해 금액을 반드시 표시하고, 최대 지원금액을 초과하지 않도록 해야 함</t>
    <phoneticPr fontId="2" type="noConversion"/>
  </si>
  <si>
    <t>6. 후반제작단계에서 [I.회계검증수수료] 250,000원(부가세 포함) 필수 책정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</si>
</sst>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#,##0&quot;원&quot;"/>
  </numFmts>
  <fonts count="16" x14ac:knownFonts="1">
    <font>
      <sz val="11"/>
      <color rgb="FF000000"/>
      <name val="맑은 고딕"/>
    </font>
    <font>
      <sz val="11"/>
      <color rgb="FF000000"/>
      <name val="바탕"/>
      <family val="1"/>
      <charset val="129"/>
    </font>
    <font>
      <sz val="8"/>
      <name val="돋움"/>
      <family val="3"/>
      <charset val="129"/>
    </font>
    <font>
      <b/>
      <sz val="18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6"/>
      <color rgb="FF000000"/>
      <name val="맑은 고딕"/>
      <family val="3"/>
      <charset val="129"/>
      <scheme val="minor"/>
    </font>
    <font>
      <b/>
      <sz val="16"/>
      <color rgb="FF000000"/>
      <name val="맑은 고딕"/>
      <family val="3"/>
      <charset val="129"/>
      <scheme val="minor"/>
    </font>
    <font>
      <i/>
      <sz val="11"/>
      <color rgb="FF0070C0"/>
      <name val="맑은 고딕"/>
      <family val="3"/>
      <charset val="129"/>
      <scheme val="minor"/>
    </font>
    <font>
      <b/>
      <sz val="15"/>
      <color rgb="FF000000"/>
      <name val="맑은 고딕"/>
      <family val="3"/>
      <charset val="129"/>
      <scheme val="minor"/>
    </font>
    <font>
      <u/>
      <sz val="11"/>
      <color rgb="FF0000FF"/>
      <name val="맑은 고딕"/>
      <family val="3"/>
      <charset val="129"/>
      <scheme val="minor"/>
    </font>
    <font>
      <b/>
      <u/>
      <sz val="11"/>
      <color rgb="FF000000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b/>
      <sz val="14"/>
      <color rgb="FF000000"/>
      <name val="맑은 고딕"/>
      <family val="3"/>
      <charset val="129"/>
    </font>
  </fonts>
  <fills count="20">
    <fill>
      <patternFill patternType="none"/>
    </fill>
    <fill>
      <patternFill patternType="gray125"/>
    </fill>
    <fill>
      <patternFill patternType="solid">
        <fgColor rgb="FFD6D6D6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CDDD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6" fillId="0" borderId="0" xfId="0" applyFont="1" applyBorder="1" applyAlignment="1">
      <alignment vertical="center"/>
    </xf>
    <xf numFmtId="0" fontId="8" fillId="0" borderId="10" xfId="0" applyFont="1" applyFill="1" applyBorder="1" applyAlignment="1">
      <alignment horizontal="center" vertical="center" shrinkToFit="1"/>
    </xf>
    <xf numFmtId="0" fontId="8" fillId="0" borderId="11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 shrinkToFit="1"/>
    </xf>
    <xf numFmtId="0" fontId="8" fillId="0" borderId="9" xfId="0" applyFont="1" applyFill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5" fillId="12" borderId="6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shrinkToFit="1"/>
    </xf>
    <xf numFmtId="0" fontId="5" fillId="7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justify" vertical="center" shrinkToFit="1"/>
    </xf>
    <xf numFmtId="177" fontId="10" fillId="7" borderId="6" xfId="0" applyNumberFormat="1" applyFont="1" applyFill="1" applyBorder="1" applyAlignment="1">
      <alignment horizontal="right" vertical="center" wrapText="1"/>
    </xf>
    <xf numFmtId="0" fontId="4" fillId="7" borderId="6" xfId="0" applyFont="1" applyFill="1" applyBorder="1" applyAlignment="1">
      <alignment horizontal="justify" vertical="center" shrinkToFit="1"/>
    </xf>
    <xf numFmtId="177" fontId="4" fillId="7" borderId="6" xfId="0" applyNumberFormat="1" applyFont="1" applyFill="1" applyBorder="1" applyAlignment="1">
      <alignment horizontal="right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justify" vertical="center" shrinkToFit="1"/>
    </xf>
    <xf numFmtId="177" fontId="4" fillId="11" borderId="6" xfId="0" applyNumberFormat="1" applyFont="1" applyFill="1" applyBorder="1" applyAlignment="1">
      <alignment horizontal="right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justify" vertical="center" shrinkToFit="1"/>
    </xf>
    <xf numFmtId="177" fontId="4" fillId="5" borderId="6" xfId="0" applyNumberFormat="1" applyFont="1" applyFill="1" applyBorder="1" applyAlignment="1">
      <alignment horizontal="right" vertical="center" wrapText="1"/>
    </xf>
    <xf numFmtId="0" fontId="5" fillId="6" borderId="6" xfId="0" applyNumberFormat="1" applyFont="1" applyFill="1" applyBorder="1" applyAlignment="1" applyProtection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justify" vertical="center" shrinkToFit="1"/>
    </xf>
    <xf numFmtId="177" fontId="4" fillId="9" borderId="6" xfId="0" applyNumberFormat="1" applyFont="1" applyFill="1" applyBorder="1" applyAlignment="1">
      <alignment horizontal="right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justify" vertical="center" shrinkToFit="1"/>
    </xf>
    <xf numFmtId="177" fontId="4" fillId="8" borderId="6" xfId="0" applyNumberFormat="1" applyFont="1" applyFill="1" applyBorder="1" applyAlignment="1">
      <alignment horizontal="right" vertical="center" wrapText="1"/>
    </xf>
    <xf numFmtId="0" fontId="5" fillId="13" borderId="6" xfId="0" applyFont="1" applyFill="1" applyBorder="1" applyAlignment="1">
      <alignment horizontal="center" vertical="center" wrapText="1"/>
    </xf>
    <xf numFmtId="0" fontId="4" fillId="13" borderId="6" xfId="0" applyFont="1" applyFill="1" applyBorder="1" applyAlignment="1">
      <alignment horizontal="justify" vertical="center" shrinkToFit="1"/>
    </xf>
    <xf numFmtId="177" fontId="4" fillId="13" borderId="6" xfId="0" applyNumberFormat="1" applyFont="1" applyFill="1" applyBorder="1" applyAlignment="1">
      <alignment horizontal="right" vertical="center" wrapText="1"/>
    </xf>
    <xf numFmtId="0" fontId="5" fillId="14" borderId="6" xfId="0" applyFont="1" applyFill="1" applyBorder="1" applyAlignment="1">
      <alignment horizontal="center" vertical="center" wrapText="1"/>
    </xf>
    <xf numFmtId="0" fontId="4" fillId="14" borderId="6" xfId="0" applyFont="1" applyFill="1" applyBorder="1" applyAlignment="1">
      <alignment horizontal="justify" vertical="center" shrinkToFit="1"/>
    </xf>
    <xf numFmtId="177" fontId="4" fillId="14" borderId="6" xfId="0" applyNumberFormat="1" applyFont="1" applyFill="1" applyBorder="1" applyAlignment="1">
      <alignment horizontal="right" vertical="center" wrapText="1"/>
    </xf>
    <xf numFmtId="0" fontId="5" fillId="15" borderId="6" xfId="0" applyFont="1" applyFill="1" applyBorder="1" applyAlignment="1">
      <alignment horizontal="center" vertical="center" wrapText="1"/>
    </xf>
    <xf numFmtId="0" fontId="4" fillId="15" borderId="6" xfId="0" applyFont="1" applyFill="1" applyBorder="1" applyAlignment="1">
      <alignment horizontal="justify" vertical="center" shrinkToFit="1"/>
    </xf>
    <xf numFmtId="177" fontId="4" fillId="15" borderId="6" xfId="0" applyNumberFormat="1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justify" vertical="center" shrinkToFit="1"/>
    </xf>
    <xf numFmtId="177" fontId="4" fillId="16" borderId="6" xfId="0" applyNumberFormat="1" applyFont="1" applyFill="1" applyBorder="1" applyAlignment="1">
      <alignment horizontal="right" vertical="center" wrapText="1"/>
    </xf>
    <xf numFmtId="0" fontId="5" fillId="17" borderId="6" xfId="0" applyNumberFormat="1" applyFont="1" applyFill="1" applyBorder="1" applyAlignment="1" applyProtection="1">
      <alignment horizontal="center" vertical="center" wrapText="1"/>
    </xf>
    <xf numFmtId="0" fontId="4" fillId="10" borderId="6" xfId="0" applyFont="1" applyFill="1" applyBorder="1" applyAlignment="1">
      <alignment horizontal="justify" vertical="center" shrinkToFit="1"/>
    </xf>
    <xf numFmtId="177" fontId="4" fillId="10" borderId="6" xfId="0" applyNumberFormat="1" applyFont="1" applyFill="1" applyBorder="1" applyAlignment="1">
      <alignment horizontal="right" vertical="center" wrapText="1"/>
    </xf>
    <xf numFmtId="0" fontId="5" fillId="18" borderId="6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6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0" fontId="5" fillId="10" borderId="6" xfId="0" applyFont="1" applyFill="1" applyBorder="1" applyAlignment="1">
      <alignment horizontal="center" vertical="center" wrapText="1"/>
    </xf>
    <xf numFmtId="0" fontId="4" fillId="18" borderId="6" xfId="0" applyFont="1" applyFill="1" applyBorder="1" applyAlignment="1">
      <alignment horizontal="justify" vertical="center" shrinkToFit="1"/>
    </xf>
    <xf numFmtId="0" fontId="10" fillId="18" borderId="6" xfId="0" applyFont="1" applyFill="1" applyBorder="1" applyAlignment="1">
      <alignment horizontal="justify" vertical="center" shrinkToFit="1"/>
    </xf>
    <xf numFmtId="177" fontId="10" fillId="18" borderId="6" xfId="0" applyNumberFormat="1" applyFont="1" applyFill="1" applyBorder="1" applyAlignment="1">
      <alignment horizontal="right" vertical="center" wrapText="1"/>
    </xf>
    <xf numFmtId="0" fontId="15" fillId="19" borderId="5" xfId="0" applyFont="1" applyFill="1" applyBorder="1" applyAlignment="1">
      <alignment horizontal="center" vertical="center"/>
    </xf>
    <xf numFmtId="0" fontId="15" fillId="19" borderId="10" xfId="0" applyFont="1" applyFill="1" applyBorder="1" applyAlignment="1">
      <alignment horizontal="center" vertical="center"/>
    </xf>
    <xf numFmtId="0" fontId="15" fillId="19" borderId="11" xfId="0" applyFont="1" applyFill="1" applyBorder="1" applyAlignment="1">
      <alignment horizontal="center" vertical="center"/>
    </xf>
    <xf numFmtId="177" fontId="15" fillId="19" borderId="11" xfId="0" applyNumberFormat="1" applyFont="1" applyFill="1" applyBorder="1">
      <alignment vertical="center"/>
    </xf>
    <xf numFmtId="177" fontId="8" fillId="0" borderId="8" xfId="0" applyNumberFormat="1" applyFont="1" applyFill="1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43"/>
  <sheetViews>
    <sheetView tabSelected="1" zoomScaleNormal="100" workbookViewId="0">
      <selection activeCell="H12" sqref="H12"/>
    </sheetView>
  </sheetViews>
  <sheetFormatPr defaultColWidth="9" defaultRowHeight="27.95" customHeight="1" x14ac:dyDescent="0.3"/>
  <cols>
    <col min="1" max="1" width="20.875" customWidth="1"/>
    <col min="2" max="2" width="49.875" customWidth="1"/>
    <col min="3" max="3" width="19" customWidth="1"/>
  </cols>
  <sheetData>
    <row r="1" spans="1:3" ht="27.95" customHeight="1" x14ac:dyDescent="0.3">
      <c r="A1" s="5"/>
      <c r="B1" s="5"/>
      <c r="C1" s="5"/>
    </row>
    <row r="2" spans="1:3" ht="27.95" customHeight="1" x14ac:dyDescent="0.3">
      <c r="A2" s="53"/>
      <c r="B2" s="54" t="s">
        <v>11</v>
      </c>
      <c r="C2" s="5"/>
    </row>
    <row r="3" spans="1:3" ht="27.95" customHeight="1" x14ac:dyDescent="0.3">
      <c r="A3" s="55"/>
      <c r="B3" s="5"/>
      <c r="C3" s="5"/>
    </row>
    <row r="4" spans="1:3" s="2" customFormat="1" ht="47.25" customHeight="1" x14ac:dyDescent="0.3">
      <c r="A4" s="56" t="s">
        <v>107</v>
      </c>
      <c r="B4" s="57"/>
      <c r="C4" s="57"/>
    </row>
    <row r="5" spans="1:3" s="2" customFormat="1" ht="27.95" customHeight="1" x14ac:dyDescent="0.3">
      <c r="A5" s="58" t="s">
        <v>12</v>
      </c>
      <c r="B5" s="59"/>
      <c r="C5" s="59"/>
    </row>
    <row r="6" spans="1:3" s="2" customFormat="1" ht="27.95" customHeight="1" x14ac:dyDescent="0.3">
      <c r="A6" s="56" t="s">
        <v>110</v>
      </c>
      <c r="B6" s="57"/>
      <c r="C6" s="57"/>
    </row>
    <row r="7" spans="1:3" s="2" customFormat="1" ht="27.95" customHeight="1" x14ac:dyDescent="0.3">
      <c r="A7" s="60" t="s">
        <v>8</v>
      </c>
      <c r="B7" s="61"/>
      <c r="C7" s="61"/>
    </row>
    <row r="8" spans="1:3" s="2" customFormat="1" ht="27.95" customHeight="1" x14ac:dyDescent="0.3">
      <c r="A8" s="56" t="s">
        <v>7</v>
      </c>
      <c r="B8" s="57"/>
      <c r="C8" s="57"/>
    </row>
    <row r="9" spans="1:3" s="2" customFormat="1" ht="27.95" customHeight="1" x14ac:dyDescent="0.3">
      <c r="A9" s="58" t="s">
        <v>6</v>
      </c>
      <c r="B9" s="59"/>
      <c r="C9" s="59"/>
    </row>
    <row r="10" spans="1:3" s="2" customFormat="1" ht="37.5" customHeight="1" x14ac:dyDescent="0.3">
      <c r="A10" s="56" t="s">
        <v>111</v>
      </c>
      <c r="B10" s="57"/>
      <c r="C10" s="57"/>
    </row>
    <row r="11" spans="1:3" s="2" customFormat="1" ht="39" customHeight="1" x14ac:dyDescent="0.3">
      <c r="A11" s="56" t="s">
        <v>108</v>
      </c>
      <c r="B11" s="57"/>
      <c r="C11" s="57"/>
    </row>
    <row r="12" spans="1:3" s="2" customFormat="1" ht="39" customHeight="1" x14ac:dyDescent="0.3">
      <c r="A12" s="62" t="s">
        <v>112</v>
      </c>
      <c r="B12" s="62"/>
      <c r="C12" s="62"/>
    </row>
    <row r="13" spans="1:3" ht="27.95" customHeight="1" x14ac:dyDescent="0.3">
      <c r="A13" s="63"/>
      <c r="B13" s="64"/>
      <c r="C13" s="5"/>
    </row>
    <row r="14" spans="1:3" ht="27.95" customHeight="1" x14ac:dyDescent="0.3">
      <c r="A14" s="65" t="s">
        <v>5</v>
      </c>
      <c r="B14" s="65"/>
      <c r="C14" s="65"/>
    </row>
    <row r="15" spans="1:3" ht="27.95" customHeight="1" x14ac:dyDescent="0.3">
      <c r="A15" s="66" t="s">
        <v>22</v>
      </c>
      <c r="B15" s="66" t="s">
        <v>19</v>
      </c>
      <c r="C15" s="66" t="s">
        <v>27</v>
      </c>
    </row>
    <row r="16" spans="1:3" ht="23.25" customHeight="1" x14ac:dyDescent="0.3">
      <c r="A16" s="67" t="s">
        <v>20</v>
      </c>
      <c r="B16" s="68" t="s">
        <v>59</v>
      </c>
      <c r="C16" s="68"/>
    </row>
    <row r="17" spans="1:3" ht="21.75" customHeight="1" x14ac:dyDescent="0.3">
      <c r="A17" s="69" t="s">
        <v>4</v>
      </c>
      <c r="B17" s="70"/>
      <c r="C17" s="70"/>
    </row>
    <row r="18" spans="1:3" ht="16.5" x14ac:dyDescent="0.3">
      <c r="A18" s="67" t="s">
        <v>109</v>
      </c>
      <c r="B18" s="68" t="s">
        <v>58</v>
      </c>
      <c r="C18" s="68"/>
    </row>
    <row r="19" spans="1:3" ht="27.95" customHeight="1" x14ac:dyDescent="0.3">
      <c r="A19" s="69" t="s">
        <v>14</v>
      </c>
      <c r="B19" s="70"/>
      <c r="C19" s="70"/>
    </row>
    <row r="20" spans="1:3" ht="27.95" customHeight="1" x14ac:dyDescent="0.3">
      <c r="A20" s="67" t="s">
        <v>21</v>
      </c>
      <c r="B20" s="68" t="s">
        <v>33</v>
      </c>
      <c r="C20" s="68"/>
    </row>
    <row r="21" spans="1:3" ht="27.95" customHeight="1" x14ac:dyDescent="0.3">
      <c r="A21" s="69" t="s">
        <v>2</v>
      </c>
      <c r="B21" s="70"/>
      <c r="C21" s="70"/>
    </row>
    <row r="22" spans="1:3" ht="27.95" customHeight="1" x14ac:dyDescent="0.3">
      <c r="A22" s="5"/>
      <c r="B22" s="5"/>
      <c r="C22" s="5"/>
    </row>
    <row r="23" spans="1:3" ht="27.95" customHeight="1" x14ac:dyDescent="0.3">
      <c r="A23" s="65" t="s">
        <v>3</v>
      </c>
      <c r="B23" s="5"/>
      <c r="C23" s="5"/>
    </row>
    <row r="24" spans="1:3" ht="27.95" customHeight="1" x14ac:dyDescent="0.3">
      <c r="A24" s="66" t="s">
        <v>28</v>
      </c>
      <c r="B24" s="66" t="s">
        <v>24</v>
      </c>
      <c r="C24" s="66" t="s">
        <v>27</v>
      </c>
    </row>
    <row r="25" spans="1:3" ht="57.75" customHeight="1" x14ac:dyDescent="0.3">
      <c r="A25" s="71" t="s">
        <v>18</v>
      </c>
      <c r="B25" s="72" t="s">
        <v>30</v>
      </c>
      <c r="C25" s="71"/>
    </row>
    <row r="26" spans="1:3" ht="57" customHeight="1" x14ac:dyDescent="0.3">
      <c r="A26" s="71" t="s">
        <v>29</v>
      </c>
      <c r="B26" s="72" t="s">
        <v>9</v>
      </c>
      <c r="C26" s="71"/>
    </row>
    <row r="27" spans="1:3" ht="73.5" customHeight="1" x14ac:dyDescent="0.3">
      <c r="A27" s="71" t="s">
        <v>23</v>
      </c>
      <c r="B27" s="72" t="s">
        <v>0</v>
      </c>
      <c r="C27" s="71"/>
    </row>
    <row r="28" spans="1:3" ht="27.95" customHeight="1" x14ac:dyDescent="0.3">
      <c r="A28" s="5"/>
      <c r="B28" s="5"/>
      <c r="C28" s="5"/>
    </row>
    <row r="29" spans="1:3" ht="27.95" customHeight="1" x14ac:dyDescent="0.3">
      <c r="A29" s="73" t="s">
        <v>15</v>
      </c>
      <c r="B29" s="5"/>
      <c r="C29" s="5"/>
    </row>
    <row r="31" spans="1:3" ht="27.95" customHeight="1" x14ac:dyDescent="0.3">
      <c r="A31" s="3"/>
    </row>
    <row r="32" spans="1:3" ht="27.95" customHeight="1" x14ac:dyDescent="0.3">
      <c r="A32" s="3"/>
    </row>
    <row r="33" spans="1:1" ht="27.95" customHeight="1" x14ac:dyDescent="0.3">
      <c r="A33" s="3"/>
    </row>
    <row r="34" spans="1:1" ht="27.95" customHeight="1" x14ac:dyDescent="0.3">
      <c r="A34" s="3"/>
    </row>
    <row r="35" spans="1:1" ht="27.95" customHeight="1" x14ac:dyDescent="0.3">
      <c r="A35" s="3"/>
    </row>
    <row r="36" spans="1:1" ht="27.95" customHeight="1" x14ac:dyDescent="0.3">
      <c r="A36" s="3"/>
    </row>
    <row r="37" spans="1:1" ht="27.95" customHeight="1" x14ac:dyDescent="0.3">
      <c r="A37" s="3"/>
    </row>
    <row r="38" spans="1:1" ht="27.95" customHeight="1" x14ac:dyDescent="0.3">
      <c r="A38" s="3"/>
    </row>
    <row r="39" spans="1:1" ht="27.95" customHeight="1" x14ac:dyDescent="0.3">
      <c r="A39" s="3"/>
    </row>
    <row r="40" spans="1:1" ht="27.95" customHeight="1" x14ac:dyDescent="0.3">
      <c r="A40" s="3"/>
    </row>
    <row r="41" spans="1:1" ht="27.95" customHeight="1" x14ac:dyDescent="0.3">
      <c r="A41" s="3"/>
    </row>
    <row r="42" spans="1:1" ht="27.95" customHeight="1" x14ac:dyDescent="0.3">
      <c r="A42" s="3"/>
    </row>
    <row r="43" spans="1:1" ht="27.95" customHeight="1" x14ac:dyDescent="0.3">
      <c r="A43" s="3"/>
    </row>
  </sheetData>
  <mergeCells count="15">
    <mergeCell ref="B16:B17"/>
    <mergeCell ref="C16:C17"/>
    <mergeCell ref="C18:C19"/>
    <mergeCell ref="C20:C21"/>
    <mergeCell ref="A4:C4"/>
    <mergeCell ref="A5:C5"/>
    <mergeCell ref="A10:C10"/>
    <mergeCell ref="A9:C9"/>
    <mergeCell ref="A8:C8"/>
    <mergeCell ref="A7:C7"/>
    <mergeCell ref="A6:C6"/>
    <mergeCell ref="A11:C11"/>
    <mergeCell ref="B20:B21"/>
    <mergeCell ref="B18:B19"/>
    <mergeCell ref="A12:C12"/>
  </mergeCells>
  <phoneticPr fontId="2" type="noConversion"/>
  <pageMargins left="0.38999998569488525" right="0.15999999642372131" top="0.75" bottom="0.41999998688697815" header="0.30000001192092896" footer="0.300000011920928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53"/>
  <sheetViews>
    <sheetView zoomScaleNormal="100" workbookViewId="0">
      <selection activeCell="I16" sqref="I16"/>
    </sheetView>
  </sheetViews>
  <sheetFormatPr defaultColWidth="9" defaultRowHeight="18" customHeight="1" x14ac:dyDescent="0.3"/>
  <cols>
    <col min="1" max="2" width="4.875" bestFit="1" customWidth="1"/>
    <col min="3" max="3" width="11.125" customWidth="1"/>
    <col min="4" max="4" width="20.625" style="1" bestFit="1" customWidth="1"/>
    <col min="5" max="5" width="33" style="1" customWidth="1"/>
    <col min="6" max="6" width="16.625" customWidth="1"/>
    <col min="7" max="7" width="4.75" customWidth="1"/>
  </cols>
  <sheetData>
    <row r="1" spans="1:6" ht="37.5" customHeight="1" x14ac:dyDescent="0.3">
      <c r="A1" s="4" t="s">
        <v>100</v>
      </c>
      <c r="B1" s="4"/>
      <c r="C1" s="4"/>
      <c r="D1" s="4"/>
      <c r="E1" s="4"/>
      <c r="F1" s="4"/>
    </row>
    <row r="2" spans="1:6" ht="16.5" customHeight="1" thickBot="1" x14ac:dyDescent="0.35">
      <c r="A2" s="5"/>
      <c r="B2" s="5"/>
      <c r="C2" s="5"/>
      <c r="D2" s="6"/>
      <c r="E2" s="6"/>
      <c r="F2" s="5"/>
    </row>
    <row r="3" spans="1:6" ht="33" customHeight="1" thickBot="1" x14ac:dyDescent="0.35">
      <c r="B3" s="12" t="s">
        <v>98</v>
      </c>
      <c r="C3" s="13"/>
      <c r="D3" s="8"/>
      <c r="E3" s="8"/>
      <c r="F3" s="9"/>
    </row>
    <row r="4" spans="1:6" ht="33" customHeight="1" thickBot="1" x14ac:dyDescent="0.35">
      <c r="B4" s="14" t="s">
        <v>99</v>
      </c>
      <c r="C4" s="15"/>
      <c r="D4" s="82">
        <f>F53</f>
        <v>504000</v>
      </c>
      <c r="E4" s="10"/>
      <c r="F4" s="11"/>
    </row>
    <row r="5" spans="1:6" ht="27.75" customHeight="1" x14ac:dyDescent="0.3">
      <c r="A5" s="5"/>
      <c r="B5" s="5"/>
      <c r="C5" s="5"/>
      <c r="D5" s="7" t="s">
        <v>1</v>
      </c>
      <c r="E5" s="7"/>
      <c r="F5" s="7"/>
    </row>
    <row r="6" spans="1:6" ht="16.5" customHeight="1" x14ac:dyDescent="0.3">
      <c r="A6" s="5"/>
      <c r="B6" s="5"/>
      <c r="C6" s="5"/>
      <c r="D6" s="6"/>
      <c r="E6" s="6"/>
      <c r="F6" s="5"/>
    </row>
    <row r="7" spans="1:6" ht="33" customHeight="1" x14ac:dyDescent="0.3">
      <c r="A7" s="16" t="s">
        <v>16</v>
      </c>
      <c r="B7" s="16"/>
      <c r="C7" s="16"/>
      <c r="D7" s="16"/>
      <c r="E7" s="16"/>
      <c r="F7" s="16"/>
    </row>
    <row r="8" spans="1:6" ht="18" customHeight="1" x14ac:dyDescent="0.3">
      <c r="A8" s="17" t="s">
        <v>70</v>
      </c>
      <c r="B8" s="17" t="s">
        <v>10</v>
      </c>
      <c r="C8" s="17" t="s">
        <v>63</v>
      </c>
      <c r="D8" s="18" t="s">
        <v>64</v>
      </c>
      <c r="E8" s="18" t="s">
        <v>25</v>
      </c>
      <c r="F8" s="17" t="s">
        <v>105</v>
      </c>
    </row>
    <row r="9" spans="1:6" ht="18" customHeight="1" x14ac:dyDescent="0.3">
      <c r="A9" s="19" t="s">
        <v>34</v>
      </c>
      <c r="B9" s="19">
        <v>1</v>
      </c>
      <c r="C9" s="19" t="s">
        <v>65</v>
      </c>
      <c r="D9" s="22" t="s">
        <v>60</v>
      </c>
      <c r="E9" s="20" t="s">
        <v>101</v>
      </c>
      <c r="F9" s="21">
        <v>214000</v>
      </c>
    </row>
    <row r="10" spans="1:6" ht="18" customHeight="1" x14ac:dyDescent="0.3">
      <c r="A10" s="19" t="s">
        <v>34</v>
      </c>
      <c r="B10" s="19">
        <v>2</v>
      </c>
      <c r="C10" s="19" t="s">
        <v>65</v>
      </c>
      <c r="D10" s="22" t="s">
        <v>102</v>
      </c>
      <c r="E10" s="20" t="s">
        <v>103</v>
      </c>
      <c r="F10" s="21">
        <v>40000</v>
      </c>
    </row>
    <row r="11" spans="1:6" ht="18" customHeight="1" x14ac:dyDescent="0.3">
      <c r="A11" s="19" t="s">
        <v>34</v>
      </c>
      <c r="B11" s="19">
        <v>3</v>
      </c>
      <c r="C11" s="19" t="s">
        <v>65</v>
      </c>
      <c r="D11" s="22" t="s">
        <v>68</v>
      </c>
      <c r="E11" s="22"/>
      <c r="F11" s="23"/>
    </row>
    <row r="12" spans="1:6" ht="18" customHeight="1" x14ac:dyDescent="0.3">
      <c r="A12" s="24" t="s">
        <v>71</v>
      </c>
      <c r="B12" s="24">
        <v>4</v>
      </c>
      <c r="C12" s="24" t="s">
        <v>66</v>
      </c>
      <c r="D12" s="25" t="s">
        <v>69</v>
      </c>
      <c r="E12" s="25"/>
      <c r="F12" s="26"/>
    </row>
    <row r="13" spans="1:6" ht="18" customHeight="1" x14ac:dyDescent="0.3">
      <c r="A13" s="24" t="s">
        <v>71</v>
      </c>
      <c r="B13" s="24">
        <v>5</v>
      </c>
      <c r="C13" s="24" t="s">
        <v>66</v>
      </c>
      <c r="D13" s="25"/>
      <c r="E13" s="25"/>
      <c r="F13" s="26"/>
    </row>
    <row r="14" spans="1:6" ht="18" customHeight="1" x14ac:dyDescent="0.3">
      <c r="A14" s="27" t="s">
        <v>67</v>
      </c>
      <c r="B14" s="27"/>
      <c r="C14" s="27"/>
      <c r="D14" s="27"/>
      <c r="E14" s="28"/>
      <c r="F14" s="29">
        <f>SUM(F9:F13)</f>
        <v>254000</v>
      </c>
    </row>
    <row r="15" spans="1:6" ht="16.5" customHeight="1" x14ac:dyDescent="0.3">
      <c r="A15" s="5"/>
      <c r="B15" s="5"/>
      <c r="C15" s="5"/>
      <c r="D15" s="6"/>
      <c r="E15" s="6"/>
      <c r="F15" s="5"/>
    </row>
    <row r="16" spans="1:6" ht="33" customHeight="1" x14ac:dyDescent="0.3">
      <c r="A16" s="30" t="s">
        <v>13</v>
      </c>
      <c r="B16" s="30"/>
      <c r="C16" s="30"/>
      <c r="D16" s="30"/>
      <c r="E16" s="30"/>
      <c r="F16" s="30"/>
    </row>
    <row r="17" spans="1:6" ht="18" customHeight="1" x14ac:dyDescent="0.3">
      <c r="A17" s="17" t="s">
        <v>72</v>
      </c>
      <c r="B17" s="17" t="s">
        <v>86</v>
      </c>
      <c r="C17" s="17" t="s">
        <v>87</v>
      </c>
      <c r="D17" s="18" t="s">
        <v>88</v>
      </c>
      <c r="E17" s="18" t="s">
        <v>25</v>
      </c>
      <c r="F17" s="17" t="s">
        <v>105</v>
      </c>
    </row>
    <row r="18" spans="1:6" ht="18" customHeight="1" x14ac:dyDescent="0.3">
      <c r="A18" s="31" t="s">
        <v>73</v>
      </c>
      <c r="B18" s="31">
        <v>1</v>
      </c>
      <c r="C18" s="31" t="s">
        <v>75</v>
      </c>
      <c r="D18" s="32" t="s">
        <v>35</v>
      </c>
      <c r="E18" s="32"/>
      <c r="F18" s="33"/>
    </row>
    <row r="19" spans="1:6" ht="18" customHeight="1" x14ac:dyDescent="0.3">
      <c r="A19" s="31" t="s">
        <v>73</v>
      </c>
      <c r="B19" s="31">
        <v>2</v>
      </c>
      <c r="C19" s="31" t="s">
        <v>75</v>
      </c>
      <c r="D19" s="32" t="s">
        <v>36</v>
      </c>
      <c r="E19" s="32"/>
      <c r="F19" s="33"/>
    </row>
    <row r="20" spans="1:6" ht="18" customHeight="1" x14ac:dyDescent="0.3">
      <c r="A20" s="31" t="s">
        <v>73</v>
      </c>
      <c r="B20" s="31">
        <v>3</v>
      </c>
      <c r="C20" s="31" t="s">
        <v>75</v>
      </c>
      <c r="D20" s="32" t="s">
        <v>37</v>
      </c>
      <c r="E20" s="32"/>
      <c r="F20" s="33"/>
    </row>
    <row r="21" spans="1:6" ht="18" customHeight="1" x14ac:dyDescent="0.3">
      <c r="A21" s="31" t="s">
        <v>74</v>
      </c>
      <c r="B21" s="31">
        <v>4</v>
      </c>
      <c r="C21" s="31" t="s">
        <v>75</v>
      </c>
      <c r="D21" s="32" t="s">
        <v>38</v>
      </c>
      <c r="E21" s="32"/>
      <c r="F21" s="33"/>
    </row>
    <row r="22" spans="1:6" ht="18" customHeight="1" x14ac:dyDescent="0.3">
      <c r="A22" s="31" t="s">
        <v>73</v>
      </c>
      <c r="B22" s="31">
        <v>5</v>
      </c>
      <c r="C22" s="31" t="s">
        <v>75</v>
      </c>
      <c r="D22" s="32" t="s">
        <v>40</v>
      </c>
      <c r="E22" s="32"/>
      <c r="F22" s="33"/>
    </row>
    <row r="23" spans="1:6" ht="18" customHeight="1" x14ac:dyDescent="0.3">
      <c r="A23" s="31" t="s">
        <v>74</v>
      </c>
      <c r="B23" s="31">
        <v>6</v>
      </c>
      <c r="C23" s="31" t="s">
        <v>75</v>
      </c>
      <c r="D23" s="32" t="s">
        <v>41</v>
      </c>
      <c r="E23" s="32"/>
      <c r="F23" s="33"/>
    </row>
    <row r="24" spans="1:6" ht="18" customHeight="1" x14ac:dyDescent="0.3">
      <c r="A24" s="31" t="s">
        <v>73</v>
      </c>
      <c r="B24" s="31">
        <v>7</v>
      </c>
      <c r="C24" s="31" t="s">
        <v>75</v>
      </c>
      <c r="D24" s="32" t="s">
        <v>39</v>
      </c>
      <c r="E24" s="32"/>
      <c r="F24" s="33"/>
    </row>
    <row r="25" spans="1:6" ht="18" customHeight="1" x14ac:dyDescent="0.3">
      <c r="A25" s="34" t="s">
        <v>61</v>
      </c>
      <c r="B25" s="34">
        <v>1</v>
      </c>
      <c r="C25" s="34" t="s">
        <v>76</v>
      </c>
      <c r="D25" s="35" t="s">
        <v>44</v>
      </c>
      <c r="E25" s="35"/>
      <c r="F25" s="36"/>
    </row>
    <row r="26" spans="1:6" ht="18" customHeight="1" x14ac:dyDescent="0.3">
      <c r="A26" s="34" t="s">
        <v>61</v>
      </c>
      <c r="B26" s="34">
        <v>2</v>
      </c>
      <c r="C26" s="34" t="s">
        <v>76</v>
      </c>
      <c r="D26" s="35" t="s">
        <v>42</v>
      </c>
      <c r="E26" s="35"/>
      <c r="F26" s="36"/>
    </row>
    <row r="27" spans="1:6" ht="18" customHeight="1" x14ac:dyDescent="0.3">
      <c r="A27" s="34" t="s">
        <v>61</v>
      </c>
      <c r="B27" s="34">
        <v>3</v>
      </c>
      <c r="C27" s="34" t="s">
        <v>76</v>
      </c>
      <c r="D27" s="35" t="s">
        <v>43</v>
      </c>
      <c r="E27" s="35"/>
      <c r="F27" s="36"/>
    </row>
    <row r="28" spans="1:6" ht="18" customHeight="1" x14ac:dyDescent="0.3">
      <c r="A28" s="34" t="s">
        <v>61</v>
      </c>
      <c r="B28" s="34">
        <v>4</v>
      </c>
      <c r="C28" s="34" t="s">
        <v>76</v>
      </c>
      <c r="D28" s="35" t="s">
        <v>47</v>
      </c>
      <c r="E28" s="35"/>
      <c r="F28" s="36"/>
    </row>
    <row r="29" spans="1:6" ht="18" customHeight="1" x14ac:dyDescent="0.3">
      <c r="A29" s="34" t="s">
        <v>61</v>
      </c>
      <c r="B29" s="34">
        <v>5</v>
      </c>
      <c r="C29" s="34" t="s">
        <v>76</v>
      </c>
      <c r="D29" s="35" t="s">
        <v>45</v>
      </c>
      <c r="E29" s="35"/>
      <c r="F29" s="36"/>
    </row>
    <row r="30" spans="1:6" ht="18" customHeight="1" x14ac:dyDescent="0.3">
      <c r="A30" s="34" t="s">
        <v>61</v>
      </c>
      <c r="B30" s="34">
        <v>6</v>
      </c>
      <c r="C30" s="34" t="s">
        <v>76</v>
      </c>
      <c r="D30" s="35" t="s">
        <v>46</v>
      </c>
      <c r="E30" s="35"/>
      <c r="F30" s="36"/>
    </row>
    <row r="31" spans="1:6" ht="18" customHeight="1" x14ac:dyDescent="0.3">
      <c r="A31" s="34" t="s">
        <v>61</v>
      </c>
      <c r="B31" s="34">
        <v>7</v>
      </c>
      <c r="C31" s="34" t="s">
        <v>76</v>
      </c>
      <c r="D31" s="35" t="s">
        <v>48</v>
      </c>
      <c r="E31" s="35"/>
      <c r="F31" s="36"/>
    </row>
    <row r="32" spans="1:6" ht="18" customHeight="1" x14ac:dyDescent="0.3">
      <c r="A32" s="34" t="s">
        <v>61</v>
      </c>
      <c r="B32" s="34">
        <v>1</v>
      </c>
      <c r="C32" s="34" t="s">
        <v>76</v>
      </c>
      <c r="D32" s="35" t="s">
        <v>55</v>
      </c>
      <c r="E32" s="35"/>
      <c r="F32" s="36"/>
    </row>
    <row r="33" spans="1:6" ht="18" customHeight="1" x14ac:dyDescent="0.3">
      <c r="A33" s="37" t="s">
        <v>78</v>
      </c>
      <c r="B33" s="37">
        <v>1</v>
      </c>
      <c r="C33" s="37" t="s">
        <v>77</v>
      </c>
      <c r="D33" s="38" t="s">
        <v>50</v>
      </c>
      <c r="E33" s="38"/>
      <c r="F33" s="39"/>
    </row>
    <row r="34" spans="1:6" ht="18" customHeight="1" x14ac:dyDescent="0.3">
      <c r="A34" s="37" t="s">
        <v>78</v>
      </c>
      <c r="B34" s="37">
        <v>2</v>
      </c>
      <c r="C34" s="37" t="s">
        <v>77</v>
      </c>
      <c r="D34" s="38" t="s">
        <v>49</v>
      </c>
      <c r="E34" s="38"/>
      <c r="F34" s="39"/>
    </row>
    <row r="35" spans="1:6" ht="18" customHeight="1" x14ac:dyDescent="0.3">
      <c r="A35" s="37" t="s">
        <v>78</v>
      </c>
      <c r="B35" s="37">
        <v>3</v>
      </c>
      <c r="C35" s="37" t="s">
        <v>77</v>
      </c>
      <c r="D35" s="38" t="s">
        <v>51</v>
      </c>
      <c r="E35" s="38"/>
      <c r="F35" s="39"/>
    </row>
    <row r="36" spans="1:6" ht="18" customHeight="1" x14ac:dyDescent="0.3">
      <c r="A36" s="37" t="s">
        <v>79</v>
      </c>
      <c r="B36" s="37">
        <v>4</v>
      </c>
      <c r="C36" s="37" t="s">
        <v>77</v>
      </c>
      <c r="D36" s="38" t="s">
        <v>52</v>
      </c>
      <c r="E36" s="38"/>
      <c r="F36" s="39"/>
    </row>
    <row r="37" spans="1:6" ht="18" customHeight="1" x14ac:dyDescent="0.3">
      <c r="A37" s="40" t="s">
        <v>80</v>
      </c>
      <c r="B37" s="40">
        <v>1</v>
      </c>
      <c r="C37" s="40" t="s">
        <v>77</v>
      </c>
      <c r="D37" s="41" t="s">
        <v>53</v>
      </c>
      <c r="E37" s="41"/>
      <c r="F37" s="42"/>
    </row>
    <row r="38" spans="1:6" ht="18" customHeight="1" x14ac:dyDescent="0.3">
      <c r="A38" s="40" t="s">
        <v>80</v>
      </c>
      <c r="B38" s="40">
        <v>2</v>
      </c>
      <c r="C38" s="40" t="s">
        <v>77</v>
      </c>
      <c r="D38" s="41" t="s">
        <v>54</v>
      </c>
      <c r="E38" s="41"/>
      <c r="F38" s="42"/>
    </row>
    <row r="39" spans="1:6" ht="18" customHeight="1" x14ac:dyDescent="0.3">
      <c r="A39" s="43" t="s">
        <v>83</v>
      </c>
      <c r="B39" s="43">
        <v>1</v>
      </c>
      <c r="C39" s="43" t="s">
        <v>81</v>
      </c>
      <c r="D39" s="44" t="s">
        <v>56</v>
      </c>
      <c r="E39" s="44"/>
      <c r="F39" s="45"/>
    </row>
    <row r="40" spans="1:6" ht="18" customHeight="1" x14ac:dyDescent="0.3">
      <c r="A40" s="43" t="s">
        <v>84</v>
      </c>
      <c r="B40" s="43">
        <v>2</v>
      </c>
      <c r="C40" s="43" t="s">
        <v>81</v>
      </c>
      <c r="D40" s="44" t="s">
        <v>26</v>
      </c>
      <c r="E40" s="44"/>
      <c r="F40" s="45"/>
    </row>
    <row r="41" spans="1:6" ht="16.5" x14ac:dyDescent="0.3">
      <c r="A41" s="43" t="s">
        <v>84</v>
      </c>
      <c r="B41" s="43">
        <v>3</v>
      </c>
      <c r="C41" s="43" t="s">
        <v>81</v>
      </c>
      <c r="D41" s="44" t="s">
        <v>106</v>
      </c>
      <c r="E41" s="44"/>
      <c r="F41" s="45"/>
    </row>
    <row r="42" spans="1:6" ht="16.5" x14ac:dyDescent="0.3">
      <c r="A42" s="43" t="s">
        <v>84</v>
      </c>
      <c r="B42" s="43">
        <v>4</v>
      </c>
      <c r="C42" s="43" t="s">
        <v>81</v>
      </c>
      <c r="D42" s="44" t="s">
        <v>62</v>
      </c>
      <c r="E42" s="44"/>
      <c r="F42" s="45"/>
    </row>
    <row r="43" spans="1:6" ht="18" customHeight="1" x14ac:dyDescent="0.3">
      <c r="A43" s="46" t="s">
        <v>85</v>
      </c>
      <c r="B43" s="46"/>
      <c r="C43" s="46"/>
      <c r="D43" s="46"/>
      <c r="E43" s="47"/>
      <c r="F43" s="48">
        <f>SUM(F18:F42)</f>
        <v>0</v>
      </c>
    </row>
    <row r="44" spans="1:6" ht="16.5" customHeight="1" x14ac:dyDescent="0.3">
      <c r="A44" s="5"/>
      <c r="B44" s="5"/>
      <c r="C44" s="5"/>
      <c r="D44" s="6"/>
      <c r="E44" s="6"/>
      <c r="F44" s="5"/>
    </row>
    <row r="45" spans="1:6" ht="33" customHeight="1" x14ac:dyDescent="0.3">
      <c r="A45" s="49" t="s">
        <v>17</v>
      </c>
      <c r="B45" s="49"/>
      <c r="C45" s="49"/>
      <c r="D45" s="49"/>
      <c r="E45" s="49"/>
      <c r="F45" s="49"/>
    </row>
    <row r="46" spans="1:6" ht="18" customHeight="1" x14ac:dyDescent="0.3">
      <c r="A46" s="17" t="s">
        <v>72</v>
      </c>
      <c r="B46" s="17" t="s">
        <v>86</v>
      </c>
      <c r="C46" s="17" t="s">
        <v>87</v>
      </c>
      <c r="D46" s="18" t="s">
        <v>88</v>
      </c>
      <c r="E46" s="18" t="s">
        <v>25</v>
      </c>
      <c r="F46" s="17" t="s">
        <v>105</v>
      </c>
    </row>
    <row r="47" spans="1:6" ht="18" customHeight="1" x14ac:dyDescent="0.3">
      <c r="A47" s="74" t="s">
        <v>82</v>
      </c>
      <c r="B47" s="74">
        <v>1</v>
      </c>
      <c r="C47" s="74" t="s">
        <v>89</v>
      </c>
      <c r="D47" s="50" t="s">
        <v>91</v>
      </c>
      <c r="E47" s="50"/>
      <c r="F47" s="51"/>
    </row>
    <row r="48" spans="1:6" ht="18" customHeight="1" x14ac:dyDescent="0.3">
      <c r="A48" s="74" t="s">
        <v>93</v>
      </c>
      <c r="B48" s="74">
        <v>2</v>
      </c>
      <c r="C48" s="74" t="s">
        <v>89</v>
      </c>
      <c r="D48" s="50" t="s">
        <v>92</v>
      </c>
      <c r="E48" s="50"/>
      <c r="F48" s="51"/>
    </row>
    <row r="49" spans="1:6" ht="18" customHeight="1" x14ac:dyDescent="0.3">
      <c r="A49" s="74" t="s">
        <v>94</v>
      </c>
      <c r="B49" s="74">
        <v>3</v>
      </c>
      <c r="C49" s="74" t="s">
        <v>90</v>
      </c>
      <c r="D49" s="50" t="s">
        <v>57</v>
      </c>
      <c r="E49" s="50"/>
      <c r="F49" s="51"/>
    </row>
    <row r="50" spans="1:6" ht="18" customHeight="1" x14ac:dyDescent="0.3">
      <c r="A50" s="52" t="s">
        <v>95</v>
      </c>
      <c r="B50" s="52">
        <v>1</v>
      </c>
      <c r="C50" s="52" t="s">
        <v>96</v>
      </c>
      <c r="D50" s="75" t="s">
        <v>31</v>
      </c>
      <c r="E50" s="76" t="s">
        <v>32</v>
      </c>
      <c r="F50" s="77">
        <v>250000</v>
      </c>
    </row>
    <row r="51" spans="1:6" ht="18" customHeight="1" x14ac:dyDescent="0.3">
      <c r="A51" s="46" t="s">
        <v>97</v>
      </c>
      <c r="B51" s="46"/>
      <c r="C51" s="46"/>
      <c r="D51" s="46"/>
      <c r="E51" s="47"/>
      <c r="F51" s="48">
        <f>SUM(F47:F50)</f>
        <v>250000</v>
      </c>
    </row>
    <row r="52" spans="1:6" ht="18" customHeight="1" thickBot="1" x14ac:dyDescent="0.35">
      <c r="A52" s="5"/>
      <c r="B52" s="5"/>
      <c r="C52" s="5"/>
      <c r="D52" s="6"/>
      <c r="E52" s="6"/>
      <c r="F52" s="5"/>
    </row>
    <row r="53" spans="1:6" ht="24" customHeight="1" thickBot="1" x14ac:dyDescent="0.35">
      <c r="A53" s="78" t="s">
        <v>104</v>
      </c>
      <c r="B53" s="79"/>
      <c r="C53" s="79"/>
      <c r="D53" s="79"/>
      <c r="E53" s="80"/>
      <c r="F53" s="81">
        <f>F14+F43+F51</f>
        <v>504000</v>
      </c>
    </row>
  </sheetData>
  <mergeCells count="13">
    <mergeCell ref="A1:F1"/>
    <mergeCell ref="B3:C3"/>
    <mergeCell ref="B4:C4"/>
    <mergeCell ref="A53:E53"/>
    <mergeCell ref="A45:F45"/>
    <mergeCell ref="A51:D51"/>
    <mergeCell ref="D3:F3"/>
    <mergeCell ref="D4:F4"/>
    <mergeCell ref="A7:F7"/>
    <mergeCell ref="A14:D14"/>
    <mergeCell ref="A16:F16"/>
    <mergeCell ref="D5:F5"/>
    <mergeCell ref="A43:D43"/>
  </mergeCells>
  <phoneticPr fontId="2" type="noConversion"/>
  <pageMargins left="0.39361110329627991" right="0.27555555105209351" top="0.43305554986000061" bottom="0.39361110329627991" header="0.31486111879348755" footer="0.31486111879348755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작성방법</vt:lpstr>
      <vt:lpstr>예산서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나세현</dc:creator>
  <cp:lastModifiedBy>USER</cp:lastModifiedBy>
  <cp:revision>8</cp:revision>
  <cp:lastPrinted>2021-02-18T07:10:40Z</cp:lastPrinted>
  <dcterms:created xsi:type="dcterms:W3CDTF">2012-06-29T07:42:40Z</dcterms:created>
  <dcterms:modified xsi:type="dcterms:W3CDTF">2022-04-12T08:41:10Z</dcterms:modified>
</cp:coreProperties>
</file>